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704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3" i="1" l="1"/>
  <c r="I36" i="1"/>
  <c r="I38" i="1"/>
  <c r="I40" i="1"/>
  <c r="I42" i="1"/>
  <c r="I43" i="1"/>
  <c r="H43" i="1"/>
  <c r="D42" i="1"/>
  <c r="D41" i="1"/>
  <c r="D40" i="1"/>
  <c r="D39" i="1"/>
  <c r="D38" i="1"/>
  <c r="D37" i="1"/>
  <c r="D36" i="1"/>
  <c r="D28" i="1"/>
  <c r="D29" i="1"/>
  <c r="D30" i="1"/>
  <c r="D31" i="1"/>
  <c r="D32" i="1"/>
  <c r="D33" i="1"/>
  <c r="D27" i="1"/>
  <c r="D18" i="1"/>
  <c r="D20" i="1"/>
  <c r="D22" i="1"/>
  <c r="D16" i="1"/>
  <c r="J34" i="1"/>
  <c r="I27" i="1"/>
  <c r="I29" i="1"/>
  <c r="I31" i="1"/>
  <c r="I33" i="1"/>
  <c r="I34" i="1"/>
  <c r="H34" i="1"/>
  <c r="J23" i="1"/>
  <c r="I16" i="1"/>
  <c r="I18" i="1"/>
  <c r="I20" i="1"/>
  <c r="I22" i="1"/>
  <c r="I23" i="1"/>
  <c r="H23" i="1"/>
  <c r="I7" i="1"/>
  <c r="I9" i="1"/>
  <c r="I11" i="1"/>
  <c r="I5" i="1"/>
  <c r="D7" i="1"/>
  <c r="D9" i="1"/>
  <c r="D11" i="1"/>
  <c r="D5" i="1"/>
  <c r="J12" i="1"/>
  <c r="I12" i="1"/>
  <c r="E12" i="1"/>
  <c r="D12" i="1"/>
  <c r="H12" i="1"/>
  <c r="C12" i="1"/>
  <c r="J45" i="1"/>
  <c r="I45" i="1"/>
  <c r="D23" i="1"/>
  <c r="E43" i="1"/>
  <c r="E34" i="1"/>
  <c r="E45" i="1"/>
  <c r="D43" i="1"/>
  <c r="D34" i="1"/>
  <c r="D45" i="1"/>
  <c r="C43" i="1"/>
  <c r="C34" i="1"/>
  <c r="E23" i="1"/>
  <c r="C23" i="1"/>
</calcChain>
</file>

<file path=xl/sharedStrings.xml><?xml version="1.0" encoding="utf-8"?>
<sst xmlns="http://schemas.openxmlformats.org/spreadsheetml/2006/main" count="94" uniqueCount="39">
  <si>
    <t>Pallieter</t>
  </si>
  <si>
    <t>Naam</t>
  </si>
  <si>
    <t>Hdcp</t>
  </si>
  <si>
    <t>Kegels</t>
  </si>
  <si>
    <t>Totaal</t>
  </si>
  <si>
    <t>Lennert Voet</t>
  </si>
  <si>
    <t>Nick Van Haesebroeck</t>
  </si>
  <si>
    <t>Steven De Weer</t>
  </si>
  <si>
    <t>Filip Vandenbossche</t>
  </si>
  <si>
    <t>Totaal :</t>
  </si>
  <si>
    <t>Vanhulle</t>
  </si>
  <si>
    <t>Vandenbroecke Staf</t>
  </si>
  <si>
    <t>Vandenmoortel Rik</t>
  </si>
  <si>
    <t>Verheye Davy</t>
  </si>
  <si>
    <t>Van Cauter Jonas</t>
  </si>
  <si>
    <t>Staelens</t>
  </si>
  <si>
    <t>Bart Lobbens</t>
  </si>
  <si>
    <t>Steven Didier</t>
  </si>
  <si>
    <t>Nico Staelens</t>
  </si>
  <si>
    <t>Joris De Buysscher</t>
  </si>
  <si>
    <t>EINDTOTAAL</t>
  </si>
  <si>
    <t>Eerste:</t>
  </si>
  <si>
    <t xml:space="preserve">Tweede : </t>
  </si>
  <si>
    <t>Derde:</t>
  </si>
  <si>
    <t>Vierde:</t>
  </si>
  <si>
    <t>Niek Bossuyt</t>
  </si>
  <si>
    <t>Marc Vroman</t>
  </si>
  <si>
    <t>Filiep Bossuyt</t>
  </si>
  <si>
    <t>Sacha Van Nieuwenhuyse</t>
  </si>
  <si>
    <t>d'Okkernote</t>
  </si>
  <si>
    <t>PALLIETER</t>
  </si>
  <si>
    <t>Restaurant</t>
  </si>
  <si>
    <t>Schilderwerken</t>
  </si>
  <si>
    <t>Bouwmaterialen</t>
  </si>
  <si>
    <t xml:space="preserve">      CAFE</t>
  </si>
  <si>
    <t xml:space="preserve">  Staelens</t>
  </si>
  <si>
    <t xml:space="preserve">  Vanhulle</t>
  </si>
  <si>
    <t xml:space="preserve"> : IS KAMPIOEN ---&gt; PROFICIAT</t>
  </si>
  <si>
    <t>FINALE PLOEGEN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</si>
</sst>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</font>
    <font>
      <sz val="11"/>
      <color rgb="FF000000"/>
      <name val="Calibri"/>
      <family val="2"/>
      <scheme val="minor"/>
    </font>
    <font>
      <b/>
      <sz val="12"/>
      <color rgb="FFFF0000"/>
      <name val="Calibri"/>
      <scheme val="minor"/>
    </font>
    <font>
      <sz val="12"/>
      <name val="Calibri"/>
      <scheme val="minor"/>
    </font>
    <font>
      <b/>
      <sz val="14"/>
      <name val="Arial"/>
      <family val="2"/>
    </font>
    <font>
      <b/>
      <sz val="16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scheme val="minor"/>
    </font>
    <font>
      <sz val="16"/>
      <color rgb="FF000000"/>
      <name val="Calibri"/>
      <scheme val="minor"/>
    </font>
    <font>
      <b/>
      <sz val="16"/>
      <color rgb="FF000000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2" xfId="0" applyBorder="1"/>
    <xf numFmtId="0" fontId="3" fillId="0" borderId="1" xfId="0" applyFont="1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3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3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workbookViewId="0">
      <selection activeCell="B2" sqref="B2"/>
    </sheetView>
  </sheetViews>
  <sheetFormatPr baseColWidth="10" defaultRowHeight="15" x14ac:dyDescent="0"/>
  <cols>
    <col min="3" max="3" width="5.6640625" customWidth="1"/>
    <col min="4" max="4" width="9.33203125" customWidth="1"/>
    <col min="5" max="5" width="9.1640625" customWidth="1"/>
    <col min="8" max="8" width="7.1640625" customWidth="1"/>
    <col min="9" max="9" width="8.83203125" customWidth="1"/>
    <col min="10" max="10" width="8.5" customWidth="1"/>
  </cols>
  <sheetData>
    <row r="1" spans="1:10" ht="18">
      <c r="B1" s="1" t="s">
        <v>38</v>
      </c>
    </row>
    <row r="3" spans="1:10">
      <c r="A3" s="2" t="s">
        <v>29</v>
      </c>
      <c r="B3" s="3"/>
      <c r="F3" s="2" t="s">
        <v>10</v>
      </c>
      <c r="G3" s="3"/>
    </row>
    <row r="4" spans="1:10">
      <c r="A4" t="s">
        <v>1</v>
      </c>
      <c r="C4" t="s">
        <v>2</v>
      </c>
      <c r="D4" t="s">
        <v>3</v>
      </c>
      <c r="E4" t="s">
        <v>4</v>
      </c>
      <c r="F4" t="s">
        <v>1</v>
      </c>
      <c r="H4" t="s">
        <v>2</v>
      </c>
      <c r="I4" t="s">
        <v>3</v>
      </c>
      <c r="J4" t="s">
        <v>4</v>
      </c>
    </row>
    <row r="5" spans="1:10">
      <c r="A5" s="4" t="s">
        <v>28</v>
      </c>
      <c r="B5" s="3"/>
      <c r="C5" s="5">
        <v>41</v>
      </c>
      <c r="D5" s="6">
        <f>E5-C5</f>
        <v>175</v>
      </c>
      <c r="E5" s="6">
        <v>216</v>
      </c>
      <c r="F5" s="4" t="s">
        <v>11</v>
      </c>
      <c r="G5" s="3"/>
      <c r="H5" s="5">
        <v>33</v>
      </c>
      <c r="I5" s="6">
        <f>J5-H5</f>
        <v>171</v>
      </c>
      <c r="J5" s="7">
        <v>204</v>
      </c>
    </row>
    <row r="6" spans="1:10">
      <c r="C6" s="8"/>
      <c r="D6" s="6"/>
      <c r="E6" s="8"/>
      <c r="H6" s="8"/>
      <c r="I6" s="6"/>
    </row>
    <row r="7" spans="1:10">
      <c r="A7" s="9" t="s">
        <v>25</v>
      </c>
      <c r="B7" s="3"/>
      <c r="C7" s="5">
        <v>22</v>
      </c>
      <c r="D7" s="6">
        <f t="shared" ref="D7:D11" si="0">E7-C7</f>
        <v>190</v>
      </c>
      <c r="E7" s="6">
        <v>212</v>
      </c>
      <c r="F7" s="4" t="s">
        <v>12</v>
      </c>
      <c r="G7" s="3"/>
      <c r="H7" s="5">
        <v>24</v>
      </c>
      <c r="I7" s="6">
        <f t="shared" ref="I7:I11" si="1">J7-H7</f>
        <v>156</v>
      </c>
      <c r="J7" s="7">
        <v>180</v>
      </c>
    </row>
    <row r="8" spans="1:10">
      <c r="C8" s="8"/>
      <c r="D8" s="6"/>
      <c r="E8" s="8"/>
      <c r="H8" s="8"/>
      <c r="I8" s="6"/>
    </row>
    <row r="9" spans="1:10">
      <c r="A9" s="9" t="s">
        <v>26</v>
      </c>
      <c r="B9" s="3"/>
      <c r="C9" s="5">
        <v>36</v>
      </c>
      <c r="D9" s="6">
        <f t="shared" si="0"/>
        <v>178</v>
      </c>
      <c r="E9" s="6">
        <v>214</v>
      </c>
      <c r="F9" s="9" t="s">
        <v>13</v>
      </c>
      <c r="G9" s="3"/>
      <c r="H9" s="5">
        <v>10</v>
      </c>
      <c r="I9" s="6">
        <f t="shared" si="1"/>
        <v>203</v>
      </c>
      <c r="J9" s="7">
        <v>213</v>
      </c>
    </row>
    <row r="10" spans="1:10">
      <c r="C10" s="8"/>
      <c r="D10" s="6"/>
      <c r="E10" s="8"/>
      <c r="H10" s="8"/>
      <c r="I10" s="6"/>
    </row>
    <row r="11" spans="1:10">
      <c r="A11" s="4" t="s">
        <v>27</v>
      </c>
      <c r="B11" s="3"/>
      <c r="C11" s="5">
        <v>31</v>
      </c>
      <c r="D11" s="6">
        <f t="shared" si="0"/>
        <v>161</v>
      </c>
      <c r="E11" s="6">
        <v>192</v>
      </c>
      <c r="F11" s="4" t="s">
        <v>14</v>
      </c>
      <c r="G11" s="3"/>
      <c r="H11" s="5">
        <v>2</v>
      </c>
      <c r="I11" s="6">
        <f t="shared" si="1"/>
        <v>183</v>
      </c>
      <c r="J11" s="7">
        <v>185</v>
      </c>
    </row>
    <row r="12" spans="1:10">
      <c r="B12" s="7" t="s">
        <v>9</v>
      </c>
      <c r="C12" s="5">
        <f>SUM(C5+C7+C9+C11)</f>
        <v>130</v>
      </c>
      <c r="D12" s="5">
        <f>SUM(D5+D7+D9+D11)</f>
        <v>704</v>
      </c>
      <c r="E12" s="12">
        <f>SUM(E5+E7+E9+E11)</f>
        <v>834</v>
      </c>
      <c r="G12" s="7" t="s">
        <v>9</v>
      </c>
      <c r="H12" s="5">
        <f>SUM(H5+H7+H9+H11)</f>
        <v>69</v>
      </c>
      <c r="I12" s="11">
        <f>SUM(I5+I7+I9+I11)</f>
        <v>713</v>
      </c>
      <c r="J12" s="7">
        <f>SUM(J5+J7+J9+J11)</f>
        <v>782</v>
      </c>
    </row>
    <row r="14" spans="1:10">
      <c r="A14" s="2" t="s">
        <v>15</v>
      </c>
      <c r="B14" s="3"/>
      <c r="F14" s="2" t="s">
        <v>29</v>
      </c>
      <c r="G14" s="3"/>
    </row>
    <row r="15" spans="1:10">
      <c r="A15" t="s">
        <v>1</v>
      </c>
      <c r="C15" t="s">
        <v>2</v>
      </c>
      <c r="D15" t="s">
        <v>3</v>
      </c>
      <c r="E15" t="s">
        <v>4</v>
      </c>
      <c r="F15" t="s">
        <v>1</v>
      </c>
      <c r="H15" t="s">
        <v>2</v>
      </c>
      <c r="I15" t="s">
        <v>3</v>
      </c>
      <c r="J15" t="s">
        <v>4</v>
      </c>
    </row>
    <row r="16" spans="1:10">
      <c r="A16" s="4" t="s">
        <v>16</v>
      </c>
      <c r="B16" s="3"/>
      <c r="C16" s="5">
        <v>3</v>
      </c>
      <c r="D16" s="6">
        <f>E16-C16</f>
        <v>171</v>
      </c>
      <c r="E16" s="6">
        <v>174</v>
      </c>
      <c r="F16" s="4" t="s">
        <v>28</v>
      </c>
      <c r="G16" s="3"/>
      <c r="H16" s="5">
        <v>41</v>
      </c>
      <c r="I16" s="6">
        <f>J16-H16</f>
        <v>145</v>
      </c>
      <c r="J16" s="6">
        <v>186</v>
      </c>
    </row>
    <row r="17" spans="1:10">
      <c r="C17" s="8"/>
      <c r="D17" s="6"/>
      <c r="E17" s="8"/>
      <c r="H17" s="8"/>
      <c r="I17" s="6"/>
      <c r="J17" s="8"/>
    </row>
    <row r="18" spans="1:10">
      <c r="A18" s="9" t="s">
        <v>17</v>
      </c>
      <c r="B18" s="3"/>
      <c r="C18" s="5">
        <v>24</v>
      </c>
      <c r="D18" s="6">
        <f t="shared" ref="D18:D22" si="2">E18-C18</f>
        <v>202</v>
      </c>
      <c r="E18" s="6">
        <v>226</v>
      </c>
      <c r="F18" s="9" t="s">
        <v>25</v>
      </c>
      <c r="G18" s="3"/>
      <c r="H18" s="5">
        <v>22</v>
      </c>
      <c r="I18" s="6">
        <f t="shared" ref="I18:I22" si="3">J18-H18</f>
        <v>200</v>
      </c>
      <c r="J18" s="6">
        <v>222</v>
      </c>
    </row>
    <row r="19" spans="1:10">
      <c r="C19" s="8"/>
      <c r="D19" s="6"/>
      <c r="E19" s="8"/>
      <c r="H19" s="8"/>
      <c r="I19" s="6"/>
      <c r="J19" s="8"/>
    </row>
    <row r="20" spans="1:10">
      <c r="A20" s="4" t="s">
        <v>18</v>
      </c>
      <c r="B20" s="3"/>
      <c r="C20" s="5">
        <v>7</v>
      </c>
      <c r="D20" s="6">
        <f t="shared" si="2"/>
        <v>163</v>
      </c>
      <c r="E20" s="6">
        <v>170</v>
      </c>
      <c r="F20" s="9" t="s">
        <v>26</v>
      </c>
      <c r="G20" s="3"/>
      <c r="H20" s="5">
        <v>36</v>
      </c>
      <c r="I20" s="6">
        <f t="shared" si="3"/>
        <v>169</v>
      </c>
      <c r="J20" s="6">
        <v>205</v>
      </c>
    </row>
    <row r="21" spans="1:10">
      <c r="C21" s="8"/>
      <c r="D21" s="6"/>
      <c r="E21" s="8"/>
      <c r="H21" s="8"/>
      <c r="I21" s="6"/>
      <c r="J21" s="8"/>
    </row>
    <row r="22" spans="1:10">
      <c r="A22" s="4" t="s">
        <v>19</v>
      </c>
      <c r="B22" s="3"/>
      <c r="C22" s="5">
        <v>3</v>
      </c>
      <c r="D22" s="6">
        <f t="shared" si="2"/>
        <v>190</v>
      </c>
      <c r="E22" s="6">
        <v>193</v>
      </c>
      <c r="F22" s="4" t="s">
        <v>27</v>
      </c>
      <c r="G22" s="3"/>
      <c r="H22" s="5">
        <v>31</v>
      </c>
      <c r="I22" s="6">
        <f t="shared" si="3"/>
        <v>132</v>
      </c>
      <c r="J22" s="6">
        <v>163</v>
      </c>
    </row>
    <row r="23" spans="1:10">
      <c r="B23" s="7" t="s">
        <v>9</v>
      </c>
      <c r="C23" s="5">
        <f>SUM(C16:C22)</f>
        <v>37</v>
      </c>
      <c r="D23" s="5">
        <f t="shared" ref="D23:E23" si="4">SUM(D16:D22)</f>
        <v>726</v>
      </c>
      <c r="E23" s="17">
        <f t="shared" si="4"/>
        <v>763</v>
      </c>
      <c r="G23" s="7" t="s">
        <v>9</v>
      </c>
      <c r="H23" s="5">
        <f>SUM(H16+H18+H20+H22)</f>
        <v>130</v>
      </c>
      <c r="I23" s="5">
        <f>SUM(I16+I18+I20+I22)</f>
        <v>646</v>
      </c>
      <c r="J23" s="12">
        <f>SUM(J16+J18+J20+J22)</f>
        <v>776</v>
      </c>
    </row>
    <row r="25" spans="1:10">
      <c r="A25" s="2" t="s">
        <v>0</v>
      </c>
      <c r="B25" s="3"/>
      <c r="F25" s="2" t="s">
        <v>29</v>
      </c>
      <c r="G25" s="3"/>
    </row>
    <row r="26" spans="1:10">
      <c r="A26" t="s">
        <v>1</v>
      </c>
      <c r="C26" t="s">
        <v>2</v>
      </c>
      <c r="D26" t="s">
        <v>3</v>
      </c>
      <c r="E26" t="s">
        <v>4</v>
      </c>
      <c r="F26" t="s">
        <v>1</v>
      </c>
      <c r="H26" t="s">
        <v>2</v>
      </c>
      <c r="I26" t="s">
        <v>3</v>
      </c>
      <c r="J26" t="s">
        <v>4</v>
      </c>
    </row>
    <row r="27" spans="1:10">
      <c r="A27" s="4" t="s">
        <v>5</v>
      </c>
      <c r="B27" s="3"/>
      <c r="C27" s="5">
        <v>0</v>
      </c>
      <c r="D27" s="6">
        <f>E27-C27</f>
        <v>268</v>
      </c>
      <c r="E27" s="6">
        <v>268</v>
      </c>
      <c r="F27" s="4" t="s">
        <v>28</v>
      </c>
      <c r="G27" s="3"/>
      <c r="H27" s="5">
        <v>41</v>
      </c>
      <c r="I27" s="6">
        <f>J27-H27</f>
        <v>118</v>
      </c>
      <c r="J27" s="6">
        <v>159</v>
      </c>
    </row>
    <row r="28" spans="1:10">
      <c r="C28" s="8"/>
      <c r="D28" s="6">
        <f t="shared" ref="D28:D33" si="5">E28-C28</f>
        <v>0</v>
      </c>
      <c r="E28" s="8"/>
      <c r="H28" s="8"/>
      <c r="I28" s="6"/>
      <c r="J28" s="8"/>
    </row>
    <row r="29" spans="1:10">
      <c r="A29" s="4" t="s">
        <v>6</v>
      </c>
      <c r="B29" s="3"/>
      <c r="C29" s="5">
        <v>23</v>
      </c>
      <c r="D29" s="6">
        <f t="shared" si="5"/>
        <v>196</v>
      </c>
      <c r="E29" s="6">
        <v>219</v>
      </c>
      <c r="F29" s="9" t="s">
        <v>25</v>
      </c>
      <c r="G29" s="3"/>
      <c r="H29" s="5">
        <v>22</v>
      </c>
      <c r="I29" s="6">
        <f t="shared" ref="I29:I33" si="6">J29-H29</f>
        <v>206</v>
      </c>
      <c r="J29" s="6">
        <v>228</v>
      </c>
    </row>
    <row r="30" spans="1:10">
      <c r="C30" s="8"/>
      <c r="D30" s="6">
        <f t="shared" si="5"/>
        <v>0</v>
      </c>
      <c r="E30" s="8"/>
      <c r="H30" s="8"/>
      <c r="I30" s="6"/>
      <c r="J30" s="8"/>
    </row>
    <row r="31" spans="1:10">
      <c r="A31" s="10" t="s">
        <v>7</v>
      </c>
      <c r="B31" s="3"/>
      <c r="C31" s="5">
        <v>8</v>
      </c>
      <c r="D31" s="6">
        <f t="shared" si="5"/>
        <v>166</v>
      </c>
      <c r="E31" s="6">
        <v>174</v>
      </c>
      <c r="F31" s="9" t="s">
        <v>26</v>
      </c>
      <c r="G31" s="3"/>
      <c r="H31" s="5">
        <v>36</v>
      </c>
      <c r="I31" s="6">
        <f t="shared" si="6"/>
        <v>173</v>
      </c>
      <c r="J31" s="6">
        <v>209</v>
      </c>
    </row>
    <row r="32" spans="1:10">
      <c r="C32" s="8"/>
      <c r="D32" s="6">
        <f t="shared" si="5"/>
        <v>0</v>
      </c>
      <c r="E32" s="8"/>
      <c r="H32" s="8"/>
      <c r="I32" s="6"/>
      <c r="J32" s="8"/>
    </row>
    <row r="33" spans="1:10">
      <c r="A33" s="4" t="s">
        <v>8</v>
      </c>
      <c r="B33" s="3"/>
      <c r="C33" s="5">
        <v>8</v>
      </c>
      <c r="D33" s="6">
        <f t="shared" si="5"/>
        <v>133</v>
      </c>
      <c r="E33" s="6">
        <v>141</v>
      </c>
      <c r="F33" s="4" t="s">
        <v>27</v>
      </c>
      <c r="G33" s="3"/>
      <c r="H33" s="5">
        <v>31</v>
      </c>
      <c r="I33" s="6">
        <f t="shared" si="6"/>
        <v>190</v>
      </c>
      <c r="J33" s="6">
        <v>221</v>
      </c>
    </row>
    <row r="34" spans="1:10">
      <c r="B34" s="7" t="s">
        <v>9</v>
      </c>
      <c r="C34" s="5">
        <f>SUM(C27:C33)</f>
        <v>39</v>
      </c>
      <c r="D34" s="5">
        <f t="shared" ref="D34:E34" si="7">SUM(D27:D33)</f>
        <v>763</v>
      </c>
      <c r="E34" s="17">
        <f t="shared" si="7"/>
        <v>802</v>
      </c>
      <c r="G34" s="7" t="s">
        <v>9</v>
      </c>
      <c r="H34" s="5">
        <f>SUM(H27+H29+H31+H33)</f>
        <v>130</v>
      </c>
      <c r="I34" s="5">
        <f>SUM(I27+I29+I31+I33)</f>
        <v>687</v>
      </c>
      <c r="J34" s="12">
        <f>SUM(J27+J29+J31+J33)</f>
        <v>817</v>
      </c>
    </row>
    <row r="35" spans="1:10">
      <c r="A35" t="s">
        <v>1</v>
      </c>
      <c r="C35" t="s">
        <v>2</v>
      </c>
      <c r="D35" t="s">
        <v>3</v>
      </c>
      <c r="E35" t="s">
        <v>4</v>
      </c>
      <c r="F35" t="s">
        <v>1</v>
      </c>
      <c r="H35" t="s">
        <v>2</v>
      </c>
      <c r="I35" t="s">
        <v>3</v>
      </c>
      <c r="J35" t="s">
        <v>4</v>
      </c>
    </row>
    <row r="36" spans="1:10">
      <c r="A36" s="4" t="s">
        <v>5</v>
      </c>
      <c r="B36" s="3"/>
      <c r="C36" s="5">
        <v>0</v>
      </c>
      <c r="D36" s="6">
        <f>E36-C36</f>
        <v>267</v>
      </c>
      <c r="E36" s="6">
        <v>267</v>
      </c>
      <c r="F36" s="4" t="s">
        <v>28</v>
      </c>
      <c r="G36" s="3"/>
      <c r="H36" s="5">
        <v>41</v>
      </c>
      <c r="I36" s="6">
        <f>J36-H36</f>
        <v>117</v>
      </c>
      <c r="J36" s="6">
        <v>158</v>
      </c>
    </row>
    <row r="37" spans="1:10">
      <c r="C37" s="8"/>
      <c r="D37" s="6">
        <f t="shared" ref="D37:D42" si="8">E37-C37</f>
        <v>0</v>
      </c>
      <c r="E37" s="8"/>
      <c r="H37" s="8"/>
      <c r="I37" s="6"/>
      <c r="J37" s="8"/>
    </row>
    <row r="38" spans="1:10">
      <c r="A38" s="4" t="s">
        <v>6</v>
      </c>
      <c r="B38" s="3"/>
      <c r="C38" s="5">
        <v>23</v>
      </c>
      <c r="D38" s="6">
        <f t="shared" si="8"/>
        <v>198</v>
      </c>
      <c r="E38" s="6">
        <v>221</v>
      </c>
      <c r="F38" s="9" t="s">
        <v>25</v>
      </c>
      <c r="G38" s="3"/>
      <c r="H38" s="5">
        <v>22</v>
      </c>
      <c r="I38" s="6">
        <f t="shared" ref="I38:I42" si="9">J38-H38</f>
        <v>154</v>
      </c>
      <c r="J38" s="6">
        <v>176</v>
      </c>
    </row>
    <row r="39" spans="1:10">
      <c r="C39" s="8"/>
      <c r="D39" s="6">
        <f t="shared" si="8"/>
        <v>0</v>
      </c>
      <c r="E39" s="13"/>
      <c r="H39" s="8"/>
      <c r="I39" s="6"/>
      <c r="J39" s="8"/>
    </row>
    <row r="40" spans="1:10">
      <c r="A40" s="10" t="s">
        <v>7</v>
      </c>
      <c r="B40" s="3"/>
      <c r="C40" s="5">
        <v>8</v>
      </c>
      <c r="D40" s="6">
        <f t="shared" si="8"/>
        <v>190</v>
      </c>
      <c r="E40" s="6">
        <v>198</v>
      </c>
      <c r="F40" s="9" t="s">
        <v>26</v>
      </c>
      <c r="G40" s="3"/>
      <c r="H40" s="5">
        <v>36</v>
      </c>
      <c r="I40" s="6">
        <f t="shared" si="9"/>
        <v>177</v>
      </c>
      <c r="J40" s="6">
        <v>213</v>
      </c>
    </row>
    <row r="41" spans="1:10">
      <c r="C41" s="8"/>
      <c r="D41" s="6">
        <f t="shared" si="8"/>
        <v>0</v>
      </c>
      <c r="E41" s="8"/>
      <c r="H41" s="8"/>
      <c r="I41" s="6"/>
      <c r="J41" s="8"/>
    </row>
    <row r="42" spans="1:10">
      <c r="A42" s="4" t="s">
        <v>8</v>
      </c>
      <c r="B42" s="3"/>
      <c r="C42" s="5">
        <v>8</v>
      </c>
      <c r="D42" s="6">
        <f t="shared" si="8"/>
        <v>192</v>
      </c>
      <c r="E42" s="6">
        <v>200</v>
      </c>
      <c r="F42" s="4" t="s">
        <v>27</v>
      </c>
      <c r="G42" s="3"/>
      <c r="H42" s="5">
        <v>31</v>
      </c>
      <c r="I42" s="6">
        <f t="shared" si="9"/>
        <v>145</v>
      </c>
      <c r="J42" s="6">
        <v>176</v>
      </c>
    </row>
    <row r="43" spans="1:10">
      <c r="B43" s="7" t="s">
        <v>9</v>
      </c>
      <c r="C43" s="5">
        <f>SUM(C36:C42)</f>
        <v>39</v>
      </c>
      <c r="D43" s="5">
        <f t="shared" ref="D43:E43" si="10">SUM(D36:D42)</f>
        <v>847</v>
      </c>
      <c r="E43" s="12">
        <f t="shared" si="10"/>
        <v>886</v>
      </c>
      <c r="G43" s="7" t="s">
        <v>9</v>
      </c>
      <c r="H43" s="5">
        <f>SUM(H36+H38+H40+H42)</f>
        <v>130</v>
      </c>
      <c r="I43" s="5">
        <f>SUM(I36+I38+I40+I42)</f>
        <v>593</v>
      </c>
      <c r="J43" s="17">
        <f>SUM(J36+J38+J40+J42)</f>
        <v>723</v>
      </c>
    </row>
    <row r="44" spans="1:10">
      <c r="C44" s="8"/>
      <c r="D44" s="8"/>
      <c r="E44" s="8"/>
      <c r="F44" s="4"/>
      <c r="G44" s="3"/>
      <c r="H44" s="8"/>
      <c r="I44" s="8"/>
      <c r="J44" s="8"/>
    </row>
    <row r="45" spans="1:10">
      <c r="B45" s="7" t="s">
        <v>20</v>
      </c>
      <c r="C45" s="5"/>
      <c r="D45" s="12">
        <f>D43+D34</f>
        <v>1610</v>
      </c>
      <c r="E45" s="12">
        <f>E43+E34</f>
        <v>1688</v>
      </c>
      <c r="G45" s="7" t="s">
        <v>20</v>
      </c>
      <c r="H45" s="5"/>
      <c r="I45" s="17">
        <f>I43+I34</f>
        <v>1280</v>
      </c>
      <c r="J45" s="17">
        <f>J43+J34</f>
        <v>1540</v>
      </c>
    </row>
    <row r="46" spans="1:10">
      <c r="I46" s="14"/>
    </row>
    <row r="47" spans="1:10" ht="20">
      <c r="A47" s="15" t="s">
        <v>21</v>
      </c>
      <c r="B47" s="16" t="s">
        <v>34</v>
      </c>
      <c r="D47" s="20" t="s">
        <v>30</v>
      </c>
      <c r="E47" s="18"/>
      <c r="F47" s="16" t="s">
        <v>37</v>
      </c>
    </row>
    <row r="48" spans="1:10" ht="20">
      <c r="A48" t="s">
        <v>22</v>
      </c>
      <c r="B48" s="22" t="s">
        <v>31</v>
      </c>
      <c r="D48" s="19" t="s">
        <v>29</v>
      </c>
    </row>
    <row r="49" spans="1:4" ht="20">
      <c r="A49" t="s">
        <v>23</v>
      </c>
      <c r="B49" s="22" t="s">
        <v>32</v>
      </c>
      <c r="D49" s="18" t="s">
        <v>35</v>
      </c>
    </row>
    <row r="50" spans="1:4" ht="20">
      <c r="A50" t="s">
        <v>24</v>
      </c>
      <c r="B50" s="21" t="s">
        <v>33</v>
      </c>
      <c r="D50" s="18" t="s">
        <v>36</v>
      </c>
    </row>
  </sheetData>
  <phoneticPr fontId="14" type="noConversion"/>
  <pageMargins left="0" right="0" top="0" bottom="0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VROMAN</dc:creator>
  <cp:lastModifiedBy>MARC VROMAN</cp:lastModifiedBy>
  <cp:lastPrinted>2025-05-28T09:57:50Z</cp:lastPrinted>
  <dcterms:created xsi:type="dcterms:W3CDTF">2025-05-21T09:56:42Z</dcterms:created>
  <dcterms:modified xsi:type="dcterms:W3CDTF">2025-05-28T10:01:48Z</dcterms:modified>
</cp:coreProperties>
</file>